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X32" i="1"/>
  <c r="W32"/>
  <c r="V32"/>
  <c r="U32"/>
  <c r="T32"/>
  <c r="S32"/>
  <c r="R32"/>
  <c r="Q32"/>
  <c r="P32"/>
  <c r="O32"/>
  <c r="N32"/>
  <c r="L32"/>
  <c r="K32"/>
  <c r="J32"/>
  <c r="I32"/>
  <c r="H32"/>
  <c r="G32"/>
  <c r="F32"/>
  <c r="E32"/>
  <c r="D32"/>
  <c r="C32"/>
  <c r="Y32"/>
  <c r="Z6" l="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5"/>
  <c r="Z32"/>
  <c r="AA32"/>
  <c r="AB32"/>
  <c r="AC32"/>
  <c r="M29"/>
  <c r="Y11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M6"/>
  <c r="Y6" s="1"/>
  <c r="M7"/>
  <c r="Y7" s="1"/>
  <c r="M8"/>
  <c r="Y8" s="1"/>
  <c r="M9"/>
  <c r="Y9" s="1"/>
  <c r="M10"/>
  <c r="Y10" s="1"/>
  <c r="M11"/>
  <c r="M12"/>
  <c r="Y12" s="1"/>
  <c r="M13"/>
  <c r="Y13" s="1"/>
  <c r="M14"/>
  <c r="Y14" s="1"/>
  <c r="M15"/>
  <c r="Y15" s="1"/>
  <c r="M16"/>
  <c r="Y16" s="1"/>
  <c r="M17"/>
  <c r="Y17" s="1"/>
  <c r="M18"/>
  <c r="Y18" s="1"/>
  <c r="M19"/>
  <c r="Y19" s="1"/>
  <c r="M20"/>
  <c r="Y20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Y29"/>
  <c r="M30"/>
  <c r="Y30" s="1"/>
  <c r="M31"/>
  <c r="Y31" s="1"/>
  <c r="X5"/>
  <c r="M5"/>
  <c r="AC29" l="1"/>
  <c r="AB29"/>
  <c r="AA29"/>
  <c r="AC31"/>
  <c r="AB31"/>
  <c r="AA31"/>
  <c r="AA26"/>
  <c r="AC26"/>
  <c r="AB26"/>
  <c r="AC24"/>
  <c r="AB24"/>
  <c r="AA24"/>
  <c r="AC19"/>
  <c r="AA19"/>
  <c r="AB19"/>
  <c r="AC20"/>
  <c r="AB20"/>
  <c r="AA20"/>
  <c r="AC25"/>
  <c r="AA25"/>
  <c r="AB25"/>
  <c r="AC28"/>
  <c r="AB28"/>
  <c r="AA28"/>
  <c r="AC27"/>
  <c r="AA27"/>
  <c r="AB27"/>
  <c r="AC17"/>
  <c r="AB17"/>
  <c r="AA17"/>
  <c r="AC30"/>
  <c r="AA30"/>
  <c r="AB30"/>
  <c r="AC23"/>
  <c r="AB23"/>
  <c r="AA23"/>
  <c r="AC6"/>
  <c r="AA6"/>
  <c r="AB6"/>
  <c r="AC22"/>
  <c r="AB22"/>
  <c r="AA22"/>
  <c r="AC18"/>
  <c r="AA18"/>
  <c r="AB18"/>
  <c r="AC21"/>
  <c r="AB21"/>
  <c r="AA21"/>
  <c r="AB9"/>
  <c r="AC9"/>
  <c r="AA9"/>
  <c r="AC13"/>
  <c r="AB13"/>
  <c r="AA13"/>
  <c r="AC10"/>
  <c r="AA10"/>
  <c r="AB10"/>
  <c r="AC12"/>
  <c r="AB12"/>
  <c r="AA12"/>
  <c r="AA11"/>
  <c r="AC11"/>
  <c r="AB11"/>
  <c r="AA8"/>
  <c r="AB8"/>
  <c r="AC8"/>
  <c r="AB16"/>
  <c r="AC16"/>
  <c r="AA16"/>
  <c r="AC15"/>
  <c r="AA15"/>
  <c r="AB15"/>
  <c r="AB7"/>
  <c r="AC7"/>
  <c r="AA7"/>
  <c r="AC14"/>
  <c r="AB14"/>
  <c r="AA14"/>
  <c r="Y5"/>
  <c r="AC5" l="1"/>
  <c r="AB5"/>
  <c r="AA5"/>
</calcChain>
</file>

<file path=xl/sharedStrings.xml><?xml version="1.0" encoding="utf-8"?>
<sst xmlns="http://schemas.openxmlformats.org/spreadsheetml/2006/main" count="72" uniqueCount="48">
  <si>
    <t>Баллы за 1 часть</t>
  </si>
  <si>
    <t>Баллы за 2 часть</t>
  </si>
  <si>
    <t>Всего</t>
  </si>
  <si>
    <t>Уровень</t>
  </si>
  <si>
    <t>Всего баллов за 1 часть</t>
  </si>
  <si>
    <t>№</t>
  </si>
  <si>
    <t>Фамилия, имя обучающегося</t>
  </si>
  <si>
    <t>Критерии</t>
  </si>
  <si>
    <t>Повышенный</t>
  </si>
  <si>
    <t>Высокий</t>
  </si>
  <si>
    <t>Средний</t>
  </si>
  <si>
    <t>Низкий</t>
  </si>
  <si>
    <t>0-16</t>
  </si>
  <si>
    <t>17-22</t>
  </si>
  <si>
    <t>27-33</t>
  </si>
  <si>
    <t>23-26</t>
  </si>
  <si>
    <t>Аксенова Дарья</t>
  </si>
  <si>
    <t xml:space="preserve">Батакова Анна </t>
  </si>
  <si>
    <t>Говоров Василий</t>
  </si>
  <si>
    <t>Дмитриева Валерия</t>
  </si>
  <si>
    <t xml:space="preserve">Евсевьева Евгения </t>
  </si>
  <si>
    <t>Елфимова Ангелина</t>
  </si>
  <si>
    <t xml:space="preserve">Ефремова Юлия  </t>
  </si>
  <si>
    <t>Зеленина Елена</t>
  </si>
  <si>
    <t>Ибрагимов Бахруз</t>
  </si>
  <si>
    <t xml:space="preserve">Ивашевская Саша </t>
  </si>
  <si>
    <t>Котов Кирилл</t>
  </si>
  <si>
    <t>Мелентьев Иван</t>
  </si>
  <si>
    <t xml:space="preserve">Моисеев Егор </t>
  </si>
  <si>
    <t>Мелентьева Алена</t>
  </si>
  <si>
    <t xml:space="preserve">Облупин Даниил </t>
  </si>
  <si>
    <t xml:space="preserve">Обухова Ангелина </t>
  </si>
  <si>
    <t xml:space="preserve">Папшев Андрей </t>
  </si>
  <si>
    <t>Полушина Эльвира</t>
  </si>
  <si>
    <t>Решетникова Дарья</t>
  </si>
  <si>
    <t xml:space="preserve">Сидоров Алеша </t>
  </si>
  <si>
    <t xml:space="preserve">Смирнова Мария </t>
  </si>
  <si>
    <t xml:space="preserve">Старикова Людмила </t>
  </si>
  <si>
    <t>Фирсов Владислав</t>
  </si>
  <si>
    <t xml:space="preserve">Четверикова Татьяна </t>
  </si>
  <si>
    <t xml:space="preserve">Шауфлер Максим </t>
  </si>
  <si>
    <t>Глухих Андрей</t>
  </si>
  <si>
    <t>Яхлаков Матвей</t>
  </si>
  <si>
    <t>Низк</t>
  </si>
  <si>
    <t>Сред</t>
  </si>
  <si>
    <t>Повыш</t>
  </si>
  <si>
    <t>Выс</t>
  </si>
  <si>
    <t>5А КЛАСС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</si>
</sst>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0" xfId="0" applyFont="1"/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0" fontId="1" fillId="2" borderId="1" xfId="0" applyFon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>
      <selection activeCell="AE2" sqref="AE2"/>
    </sheetView>
  </sheetViews>
  <sheetFormatPr defaultRowHeight="15"/>
  <cols>
    <col min="1" max="1" width="5.140625" style="1" customWidth="1"/>
    <col min="2" max="2" width="18.7109375" style="21" customWidth="1"/>
    <col min="3" max="3" width="3.7109375" customWidth="1"/>
    <col min="4" max="4" width="3.140625" customWidth="1"/>
    <col min="5" max="5" width="2.5703125" customWidth="1"/>
    <col min="6" max="6" width="3" customWidth="1"/>
    <col min="7" max="8" width="3.140625" customWidth="1"/>
    <col min="9" max="9" width="2.85546875" customWidth="1"/>
    <col min="10" max="10" width="3" customWidth="1"/>
    <col min="11" max="11" width="2.85546875" customWidth="1"/>
    <col min="12" max="12" width="3.42578125" customWidth="1"/>
    <col min="13" max="13" width="5.5703125" customWidth="1"/>
    <col min="14" max="14" width="3.28515625" customWidth="1"/>
    <col min="15" max="15" width="3.5703125" customWidth="1"/>
    <col min="16" max="16" width="3" customWidth="1"/>
    <col min="17" max="17" width="3.85546875" customWidth="1"/>
    <col min="18" max="18" width="3.42578125" customWidth="1"/>
    <col min="19" max="19" width="3.28515625" customWidth="1"/>
    <col min="20" max="21" width="3.5703125" customWidth="1"/>
    <col min="22" max="22" width="3.140625" customWidth="1"/>
    <col min="23" max="23" width="4" customWidth="1"/>
    <col min="24" max="24" width="5.140625" customWidth="1"/>
    <col min="25" max="25" width="5.42578125" customWidth="1"/>
    <col min="26" max="26" width="6.42578125" customWidth="1"/>
    <col min="27" max="27" width="6.140625" customWidth="1"/>
    <col min="28" max="28" width="7.42578125" customWidth="1"/>
    <col min="29" max="29" width="6.28515625" customWidth="1"/>
    <col min="30" max="30" width="11.85546875" style="21" customWidth="1"/>
  </cols>
  <sheetData>
    <row r="1" spans="1:30" ht="21">
      <c r="A1" s="29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" customFormat="1" ht="35.25" customHeight="1">
      <c r="A2" s="12" t="s">
        <v>5</v>
      </c>
      <c r="B2" s="16" t="s">
        <v>6</v>
      </c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22" t="s">
        <v>4</v>
      </c>
      <c r="N2" s="14" t="s">
        <v>1</v>
      </c>
      <c r="O2" s="14"/>
      <c r="P2" s="14"/>
      <c r="Q2" s="14"/>
      <c r="R2" s="14"/>
      <c r="S2" s="14"/>
      <c r="T2" s="14"/>
      <c r="U2" s="14"/>
      <c r="V2" s="14"/>
      <c r="W2" s="14"/>
      <c r="X2" s="22" t="s">
        <v>1</v>
      </c>
      <c r="Y2" s="22" t="s">
        <v>2</v>
      </c>
      <c r="Z2" s="14" t="s">
        <v>3</v>
      </c>
      <c r="AA2" s="14"/>
      <c r="AB2" s="14"/>
      <c r="AC2" s="14"/>
      <c r="AD2" s="25"/>
    </row>
    <row r="3" spans="1:30" ht="22.5" customHeight="1">
      <c r="A3" s="13"/>
      <c r="B3" s="16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23"/>
      <c r="N3" s="15" t="s">
        <v>7</v>
      </c>
      <c r="O3" s="15"/>
      <c r="P3" s="15"/>
      <c r="Q3" s="15"/>
      <c r="R3" s="15"/>
      <c r="S3" s="15"/>
      <c r="T3" s="15"/>
      <c r="U3" s="15"/>
      <c r="V3" s="15"/>
      <c r="W3" s="15"/>
      <c r="X3" s="23"/>
      <c r="Y3" s="23"/>
      <c r="Z3" s="9" t="s">
        <v>43</v>
      </c>
      <c r="AA3" s="9" t="s">
        <v>44</v>
      </c>
      <c r="AB3" s="9" t="s">
        <v>45</v>
      </c>
      <c r="AC3" s="9" t="s">
        <v>46</v>
      </c>
      <c r="AD3" s="25"/>
    </row>
    <row r="4" spans="1:30" ht="20.25" customHeight="1">
      <c r="A4" s="13"/>
      <c r="B4" s="16"/>
      <c r="C4" s="12"/>
      <c r="D4" s="12"/>
      <c r="E4" s="12"/>
      <c r="F4" s="12"/>
      <c r="G4" s="12"/>
      <c r="H4" s="12"/>
      <c r="I4" s="12"/>
      <c r="J4" s="12"/>
      <c r="K4" s="12"/>
      <c r="L4" s="12"/>
      <c r="M4" s="24"/>
      <c r="N4" s="4">
        <v>1</v>
      </c>
      <c r="O4" s="4">
        <v>2</v>
      </c>
      <c r="P4" s="4">
        <v>3</v>
      </c>
      <c r="Q4" s="4">
        <v>4</v>
      </c>
      <c r="R4" s="4">
        <v>5</v>
      </c>
      <c r="S4" s="4">
        <v>6</v>
      </c>
      <c r="T4" s="4">
        <v>7</v>
      </c>
      <c r="U4" s="4">
        <v>8</v>
      </c>
      <c r="V4" s="4">
        <v>9</v>
      </c>
      <c r="W4" s="4">
        <v>10</v>
      </c>
      <c r="X4" s="24"/>
      <c r="Y4" s="24"/>
      <c r="Z4" s="3" t="s">
        <v>12</v>
      </c>
      <c r="AA4" s="3" t="s">
        <v>13</v>
      </c>
      <c r="AB4" s="3" t="s">
        <v>15</v>
      </c>
      <c r="AC4" s="3" t="s">
        <v>14</v>
      </c>
      <c r="AD4" s="25"/>
    </row>
    <row r="5" spans="1:30">
      <c r="A5" s="7">
        <v>1</v>
      </c>
      <c r="B5" s="17" t="s">
        <v>16</v>
      </c>
      <c r="C5" s="8">
        <v>1</v>
      </c>
      <c r="D5" s="8">
        <v>0</v>
      </c>
      <c r="E5" s="8">
        <v>3</v>
      </c>
      <c r="F5" s="8">
        <v>0</v>
      </c>
      <c r="G5" s="8">
        <v>1</v>
      </c>
      <c r="H5" s="8">
        <v>0</v>
      </c>
      <c r="I5" s="8">
        <v>0</v>
      </c>
      <c r="J5" s="8">
        <v>1</v>
      </c>
      <c r="K5" s="8">
        <v>3</v>
      </c>
      <c r="L5" s="8">
        <v>5</v>
      </c>
      <c r="M5" s="7">
        <f t="shared" ref="M5:M31" si="0">SUM(C5:L5)</f>
        <v>14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1</v>
      </c>
      <c r="X5" s="7">
        <f>SUM(N5:W5)</f>
        <v>7</v>
      </c>
      <c r="Y5" s="7">
        <f>M5+X5</f>
        <v>21</v>
      </c>
      <c r="Z5" s="7">
        <f>IF(Y5&lt;=16,1,0)</f>
        <v>0</v>
      </c>
      <c r="AA5" s="7">
        <f>IF((Y5&gt;=17)*AND(Y5&lt;=22),1,0)</f>
        <v>1</v>
      </c>
      <c r="AB5" s="7">
        <f>IF((Y5&gt;=23)*AND(Y5&lt;=26),1,0)</f>
        <v>0</v>
      </c>
      <c r="AC5" s="7">
        <f>IF((Y5&gt;=27)*AND(Y5&lt;=33),1,0)</f>
        <v>0</v>
      </c>
      <c r="AD5" s="20" t="s">
        <v>10</v>
      </c>
    </row>
    <row r="6" spans="1:30">
      <c r="A6" s="7">
        <v>2</v>
      </c>
      <c r="B6" s="17" t="s">
        <v>17</v>
      </c>
      <c r="C6" s="8">
        <v>0</v>
      </c>
      <c r="D6" s="8">
        <v>2</v>
      </c>
      <c r="E6" s="8">
        <v>2</v>
      </c>
      <c r="F6" s="8">
        <v>0</v>
      </c>
      <c r="G6" s="8">
        <v>0</v>
      </c>
      <c r="H6" s="8">
        <v>0</v>
      </c>
      <c r="I6" s="8">
        <v>2</v>
      </c>
      <c r="J6" s="8">
        <v>1</v>
      </c>
      <c r="K6" s="8">
        <v>5</v>
      </c>
      <c r="L6" s="8">
        <v>4</v>
      </c>
      <c r="M6" s="7">
        <f t="shared" si="0"/>
        <v>16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f t="shared" ref="X6:X31" si="1">SUM(N6:W6)</f>
        <v>10</v>
      </c>
      <c r="Y6" s="7">
        <f t="shared" ref="Y6:Y31" si="2">M6+X6</f>
        <v>26</v>
      </c>
      <c r="Z6" s="7">
        <f t="shared" ref="Z6:Z31" si="3">IF(Y6&lt;=16,1,0)</f>
        <v>0</v>
      </c>
      <c r="AA6" s="7">
        <f t="shared" ref="AA6:AA31" si="4">IF((Y6&gt;=17)*AND(Y6&lt;=22),1,0)</f>
        <v>0</v>
      </c>
      <c r="AB6" s="7">
        <f t="shared" ref="AB6:AB31" si="5">IF((Y6&gt;=23)*AND(Y6&lt;=26),1,0)</f>
        <v>1</v>
      </c>
      <c r="AC6" s="7">
        <f t="shared" ref="AC6:AC31" si="6">IF((Y6&gt;=27)*AND(Y6&lt;=33),1,0)</f>
        <v>0</v>
      </c>
      <c r="AD6" s="20" t="s">
        <v>8</v>
      </c>
    </row>
    <row r="7" spans="1:30">
      <c r="A7" s="7">
        <v>3</v>
      </c>
      <c r="B7" s="18" t="s">
        <v>18</v>
      </c>
      <c r="C7" s="10">
        <v>0</v>
      </c>
      <c r="D7" s="10">
        <v>2</v>
      </c>
      <c r="E7" s="10">
        <v>3</v>
      </c>
      <c r="F7" s="10">
        <v>0</v>
      </c>
      <c r="G7" s="10">
        <v>1</v>
      </c>
      <c r="H7" s="10">
        <v>0</v>
      </c>
      <c r="I7" s="10">
        <v>1</v>
      </c>
      <c r="J7" s="10">
        <v>0</v>
      </c>
      <c r="K7" s="10">
        <v>0</v>
      </c>
      <c r="L7" s="10">
        <v>1</v>
      </c>
      <c r="M7" s="11">
        <f t="shared" si="0"/>
        <v>8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0</v>
      </c>
      <c r="U7" s="11">
        <v>0</v>
      </c>
      <c r="V7" s="11">
        <v>1</v>
      </c>
      <c r="W7" s="11">
        <v>1</v>
      </c>
      <c r="X7" s="11">
        <f t="shared" si="1"/>
        <v>8</v>
      </c>
      <c r="Y7" s="11">
        <f t="shared" si="2"/>
        <v>16</v>
      </c>
      <c r="Z7" s="11">
        <f t="shared" si="3"/>
        <v>1</v>
      </c>
      <c r="AA7" s="11">
        <f t="shared" si="4"/>
        <v>0</v>
      </c>
      <c r="AB7" s="11">
        <f t="shared" si="5"/>
        <v>0</v>
      </c>
      <c r="AC7" s="11">
        <f t="shared" si="6"/>
        <v>0</v>
      </c>
      <c r="AD7" s="26" t="s">
        <v>11</v>
      </c>
    </row>
    <row r="8" spans="1:30">
      <c r="A8" s="7">
        <v>4</v>
      </c>
      <c r="B8" s="17" t="s">
        <v>41</v>
      </c>
      <c r="C8" s="8">
        <v>1</v>
      </c>
      <c r="D8" s="8">
        <v>1</v>
      </c>
      <c r="E8" s="8">
        <v>3</v>
      </c>
      <c r="F8" s="8">
        <v>1</v>
      </c>
      <c r="G8" s="8">
        <v>1</v>
      </c>
      <c r="H8" s="8">
        <v>2</v>
      </c>
      <c r="I8" s="8">
        <v>2</v>
      </c>
      <c r="J8" s="8">
        <v>1</v>
      </c>
      <c r="K8" s="8">
        <v>5</v>
      </c>
      <c r="L8" s="8">
        <v>2</v>
      </c>
      <c r="M8" s="7">
        <f t="shared" si="0"/>
        <v>19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f t="shared" si="1"/>
        <v>10</v>
      </c>
      <c r="Y8" s="7">
        <f t="shared" si="2"/>
        <v>29</v>
      </c>
      <c r="Z8" s="7">
        <f t="shared" si="3"/>
        <v>0</v>
      </c>
      <c r="AA8" s="7">
        <f t="shared" si="4"/>
        <v>0</v>
      </c>
      <c r="AB8" s="7">
        <f t="shared" si="5"/>
        <v>0</v>
      </c>
      <c r="AC8" s="7">
        <f t="shared" si="6"/>
        <v>1</v>
      </c>
      <c r="AD8" s="20" t="s">
        <v>9</v>
      </c>
    </row>
    <row r="9" spans="1:30">
      <c r="A9" s="7">
        <v>5</v>
      </c>
      <c r="B9" s="17" t="s">
        <v>19</v>
      </c>
      <c r="C9" s="8">
        <v>0</v>
      </c>
      <c r="D9" s="8">
        <v>2</v>
      </c>
      <c r="E9" s="8">
        <v>3</v>
      </c>
      <c r="F9" s="8">
        <v>0</v>
      </c>
      <c r="G9" s="8">
        <v>1</v>
      </c>
      <c r="H9" s="8">
        <v>1</v>
      </c>
      <c r="I9" s="8">
        <v>1</v>
      </c>
      <c r="J9" s="8">
        <v>1</v>
      </c>
      <c r="K9" s="8">
        <v>5</v>
      </c>
      <c r="L9" s="8">
        <v>5</v>
      </c>
      <c r="M9" s="7">
        <f t="shared" si="0"/>
        <v>19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f t="shared" si="1"/>
        <v>10</v>
      </c>
      <c r="Y9" s="7">
        <f t="shared" si="2"/>
        <v>29</v>
      </c>
      <c r="Z9" s="7">
        <f t="shared" si="3"/>
        <v>0</v>
      </c>
      <c r="AA9" s="7">
        <f t="shared" si="4"/>
        <v>0</v>
      </c>
      <c r="AB9" s="7">
        <f t="shared" si="5"/>
        <v>0</v>
      </c>
      <c r="AC9" s="7">
        <f t="shared" si="6"/>
        <v>1</v>
      </c>
      <c r="AD9" s="20" t="s">
        <v>9</v>
      </c>
    </row>
    <row r="10" spans="1:30">
      <c r="A10" s="7">
        <v>6</v>
      </c>
      <c r="B10" s="17" t="s">
        <v>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5</v>
      </c>
      <c r="L10" s="8">
        <v>5</v>
      </c>
      <c r="M10" s="7">
        <f t="shared" si="0"/>
        <v>10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0</v>
      </c>
      <c r="V10" s="7">
        <v>0</v>
      </c>
      <c r="W10" s="7">
        <v>1</v>
      </c>
      <c r="X10" s="7">
        <f t="shared" si="1"/>
        <v>7</v>
      </c>
      <c r="Y10" s="7">
        <f t="shared" si="2"/>
        <v>17</v>
      </c>
      <c r="Z10" s="7">
        <f t="shared" si="3"/>
        <v>0</v>
      </c>
      <c r="AA10" s="7">
        <f t="shared" si="4"/>
        <v>1</v>
      </c>
      <c r="AB10" s="7">
        <f t="shared" si="5"/>
        <v>0</v>
      </c>
      <c r="AC10" s="7">
        <f t="shared" si="6"/>
        <v>0</v>
      </c>
      <c r="AD10" s="20" t="s">
        <v>10</v>
      </c>
    </row>
    <row r="11" spans="1:30">
      <c r="A11" s="11">
        <v>7</v>
      </c>
      <c r="B11" s="18" t="s">
        <v>21</v>
      </c>
      <c r="C11" s="10">
        <v>0</v>
      </c>
      <c r="D11" s="10">
        <v>0</v>
      </c>
      <c r="E11" s="10">
        <v>3</v>
      </c>
      <c r="F11" s="10">
        <v>0</v>
      </c>
      <c r="G11" s="10">
        <v>1</v>
      </c>
      <c r="H11" s="10">
        <v>0</v>
      </c>
      <c r="I11" s="10">
        <v>1</v>
      </c>
      <c r="J11" s="10">
        <v>0</v>
      </c>
      <c r="K11" s="10">
        <v>0</v>
      </c>
      <c r="L11" s="10">
        <v>2</v>
      </c>
      <c r="M11" s="11">
        <f t="shared" si="0"/>
        <v>7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0</v>
      </c>
      <c r="V11" s="11">
        <v>0</v>
      </c>
      <c r="W11" s="11">
        <v>1</v>
      </c>
      <c r="X11" s="11">
        <f t="shared" si="1"/>
        <v>8</v>
      </c>
      <c r="Y11" s="11">
        <f t="shared" si="2"/>
        <v>15</v>
      </c>
      <c r="Z11" s="11">
        <f t="shared" si="3"/>
        <v>1</v>
      </c>
      <c r="AA11" s="11">
        <f t="shared" si="4"/>
        <v>0</v>
      </c>
      <c r="AB11" s="11">
        <f t="shared" si="5"/>
        <v>0</v>
      </c>
      <c r="AC11" s="11">
        <f t="shared" si="6"/>
        <v>0</v>
      </c>
      <c r="AD11" s="26" t="s">
        <v>11</v>
      </c>
    </row>
    <row r="12" spans="1:30">
      <c r="A12" s="7">
        <v>8</v>
      </c>
      <c r="B12" s="17" t="s">
        <v>22</v>
      </c>
      <c r="C12" s="8">
        <v>0</v>
      </c>
      <c r="D12" s="8">
        <v>1</v>
      </c>
      <c r="E12" s="8">
        <v>1</v>
      </c>
      <c r="F12" s="8">
        <v>0</v>
      </c>
      <c r="G12" s="8">
        <v>0</v>
      </c>
      <c r="H12" s="8">
        <v>2</v>
      </c>
      <c r="I12" s="8">
        <v>3</v>
      </c>
      <c r="J12" s="8">
        <v>0</v>
      </c>
      <c r="K12" s="8">
        <v>5</v>
      </c>
      <c r="L12" s="8">
        <v>4</v>
      </c>
      <c r="M12" s="7">
        <f t="shared" si="0"/>
        <v>16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0</v>
      </c>
      <c r="V12" s="7">
        <v>0</v>
      </c>
      <c r="W12" s="7">
        <v>1</v>
      </c>
      <c r="X12" s="7">
        <f t="shared" si="1"/>
        <v>8</v>
      </c>
      <c r="Y12" s="7">
        <f t="shared" si="2"/>
        <v>24</v>
      </c>
      <c r="Z12" s="7">
        <f t="shared" si="3"/>
        <v>0</v>
      </c>
      <c r="AA12" s="7">
        <f t="shared" si="4"/>
        <v>0</v>
      </c>
      <c r="AB12" s="7">
        <f t="shared" si="5"/>
        <v>1</v>
      </c>
      <c r="AC12" s="7">
        <f t="shared" si="6"/>
        <v>0</v>
      </c>
      <c r="AD12" s="20" t="s">
        <v>8</v>
      </c>
    </row>
    <row r="13" spans="1:30">
      <c r="A13" s="11">
        <v>9</v>
      </c>
      <c r="B13" s="18" t="s">
        <v>23</v>
      </c>
      <c r="C13" s="10">
        <v>0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2</v>
      </c>
      <c r="J13" s="10">
        <v>0</v>
      </c>
      <c r="K13" s="10">
        <v>2</v>
      </c>
      <c r="L13" s="10">
        <v>0</v>
      </c>
      <c r="M13" s="11">
        <f t="shared" si="0"/>
        <v>5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0</v>
      </c>
      <c r="W13" s="11">
        <v>1</v>
      </c>
      <c r="X13" s="11">
        <f t="shared" si="1"/>
        <v>9</v>
      </c>
      <c r="Y13" s="11">
        <f t="shared" si="2"/>
        <v>14</v>
      </c>
      <c r="Z13" s="11">
        <f t="shared" si="3"/>
        <v>1</v>
      </c>
      <c r="AA13" s="11">
        <f t="shared" si="4"/>
        <v>0</v>
      </c>
      <c r="AB13" s="11">
        <f t="shared" si="5"/>
        <v>0</v>
      </c>
      <c r="AC13" s="11">
        <f t="shared" si="6"/>
        <v>0</v>
      </c>
      <c r="AD13" s="26" t="s">
        <v>11</v>
      </c>
    </row>
    <row r="14" spans="1:30">
      <c r="A14" s="11">
        <v>10</v>
      </c>
      <c r="B14" s="18" t="s">
        <v>24</v>
      </c>
      <c r="C14" s="10">
        <v>0</v>
      </c>
      <c r="D14" s="10">
        <v>1</v>
      </c>
      <c r="E14" s="10">
        <v>2</v>
      </c>
      <c r="F14" s="10">
        <v>0</v>
      </c>
      <c r="G14" s="10">
        <v>1</v>
      </c>
      <c r="H14" s="10">
        <v>1</v>
      </c>
      <c r="I14" s="10">
        <v>0</v>
      </c>
      <c r="J14" s="10">
        <v>1</v>
      </c>
      <c r="K14" s="10">
        <v>0</v>
      </c>
      <c r="L14" s="10">
        <v>2</v>
      </c>
      <c r="M14" s="11">
        <f t="shared" si="0"/>
        <v>8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0</v>
      </c>
      <c r="U14" s="11">
        <v>0</v>
      </c>
      <c r="V14" s="11">
        <v>0</v>
      </c>
      <c r="W14" s="11">
        <v>1</v>
      </c>
      <c r="X14" s="11">
        <f t="shared" si="1"/>
        <v>7</v>
      </c>
      <c r="Y14" s="11">
        <f t="shared" si="2"/>
        <v>15</v>
      </c>
      <c r="Z14" s="11">
        <f t="shared" si="3"/>
        <v>1</v>
      </c>
      <c r="AA14" s="11">
        <f t="shared" si="4"/>
        <v>0</v>
      </c>
      <c r="AB14" s="11">
        <f t="shared" si="5"/>
        <v>0</v>
      </c>
      <c r="AC14" s="11">
        <f t="shared" si="6"/>
        <v>0</v>
      </c>
      <c r="AD14" s="26" t="s">
        <v>11</v>
      </c>
    </row>
    <row r="15" spans="1:30">
      <c r="A15" s="7">
        <v>11</v>
      </c>
      <c r="B15" s="17" t="s">
        <v>25</v>
      </c>
      <c r="C15" s="8">
        <v>1</v>
      </c>
      <c r="D15" s="8">
        <v>2</v>
      </c>
      <c r="E15" s="8">
        <v>3</v>
      </c>
      <c r="F15" s="8">
        <v>0</v>
      </c>
      <c r="G15" s="8">
        <v>1</v>
      </c>
      <c r="H15" s="8">
        <v>0</v>
      </c>
      <c r="I15" s="8">
        <v>3</v>
      </c>
      <c r="J15" s="8">
        <v>1</v>
      </c>
      <c r="K15" s="8">
        <v>1</v>
      </c>
      <c r="L15" s="8">
        <v>1</v>
      </c>
      <c r="M15" s="7">
        <f t="shared" si="0"/>
        <v>13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0</v>
      </c>
      <c r="V15" s="7">
        <v>0</v>
      </c>
      <c r="W15" s="7">
        <v>1</v>
      </c>
      <c r="X15" s="7">
        <f t="shared" si="1"/>
        <v>8</v>
      </c>
      <c r="Y15" s="7">
        <f t="shared" si="2"/>
        <v>21</v>
      </c>
      <c r="Z15" s="7">
        <f t="shared" si="3"/>
        <v>0</v>
      </c>
      <c r="AA15" s="7">
        <f t="shared" si="4"/>
        <v>1</v>
      </c>
      <c r="AB15" s="7">
        <f t="shared" si="5"/>
        <v>0</v>
      </c>
      <c r="AC15" s="7">
        <f t="shared" si="6"/>
        <v>0</v>
      </c>
      <c r="AD15" s="20" t="s">
        <v>10</v>
      </c>
    </row>
    <row r="16" spans="1:30">
      <c r="A16" s="7">
        <v>12</v>
      </c>
      <c r="B16" s="17" t="s">
        <v>26</v>
      </c>
      <c r="C16" s="8">
        <v>1</v>
      </c>
      <c r="D16" s="8">
        <v>1</v>
      </c>
      <c r="E16" s="8">
        <v>2</v>
      </c>
      <c r="F16" s="8">
        <v>0</v>
      </c>
      <c r="G16" s="8">
        <v>1</v>
      </c>
      <c r="H16" s="8">
        <v>2</v>
      </c>
      <c r="I16" s="8">
        <v>2</v>
      </c>
      <c r="J16" s="8">
        <v>1</v>
      </c>
      <c r="K16" s="8">
        <v>2</v>
      </c>
      <c r="L16" s="8">
        <v>2</v>
      </c>
      <c r="M16" s="7">
        <f t="shared" si="0"/>
        <v>14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0</v>
      </c>
      <c r="W16" s="7">
        <v>1</v>
      </c>
      <c r="X16" s="7">
        <f t="shared" si="1"/>
        <v>9</v>
      </c>
      <c r="Y16" s="7">
        <f t="shared" si="2"/>
        <v>23</v>
      </c>
      <c r="Z16" s="7">
        <f t="shared" si="3"/>
        <v>0</v>
      </c>
      <c r="AA16" s="7">
        <f t="shared" si="4"/>
        <v>0</v>
      </c>
      <c r="AB16" s="7">
        <f t="shared" si="5"/>
        <v>1</v>
      </c>
      <c r="AC16" s="7">
        <f t="shared" si="6"/>
        <v>0</v>
      </c>
      <c r="AD16" s="20" t="s">
        <v>8</v>
      </c>
    </row>
    <row r="17" spans="1:30">
      <c r="A17" s="7">
        <v>13</v>
      </c>
      <c r="B17" s="17" t="s">
        <v>27</v>
      </c>
      <c r="C17" s="8">
        <v>0</v>
      </c>
      <c r="D17" s="8">
        <v>2</v>
      </c>
      <c r="E17" s="8">
        <v>2</v>
      </c>
      <c r="F17" s="8">
        <v>0</v>
      </c>
      <c r="G17" s="8">
        <v>1</v>
      </c>
      <c r="H17" s="8">
        <v>0</v>
      </c>
      <c r="I17" s="8">
        <v>3</v>
      </c>
      <c r="J17" s="8">
        <v>1</v>
      </c>
      <c r="K17" s="8">
        <v>5</v>
      </c>
      <c r="L17" s="8">
        <v>5</v>
      </c>
      <c r="M17" s="7">
        <f t="shared" si="0"/>
        <v>19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f t="shared" si="1"/>
        <v>10</v>
      </c>
      <c r="Y17" s="7">
        <f t="shared" si="2"/>
        <v>29</v>
      </c>
      <c r="Z17" s="7">
        <f t="shared" si="3"/>
        <v>0</v>
      </c>
      <c r="AA17" s="7">
        <f t="shared" si="4"/>
        <v>0</v>
      </c>
      <c r="AB17" s="7">
        <f t="shared" si="5"/>
        <v>0</v>
      </c>
      <c r="AC17" s="7">
        <f t="shared" si="6"/>
        <v>1</v>
      </c>
      <c r="AD17" s="20" t="s">
        <v>9</v>
      </c>
    </row>
    <row r="18" spans="1:30">
      <c r="A18" s="7">
        <v>14</v>
      </c>
      <c r="B18" s="17" t="s">
        <v>28</v>
      </c>
      <c r="C18" s="8">
        <v>1</v>
      </c>
      <c r="D18" s="8">
        <v>2</v>
      </c>
      <c r="E18" s="8">
        <v>2</v>
      </c>
      <c r="F18" s="8">
        <v>1</v>
      </c>
      <c r="G18" s="8">
        <v>0</v>
      </c>
      <c r="H18" s="8">
        <v>1</v>
      </c>
      <c r="I18" s="8">
        <v>1</v>
      </c>
      <c r="J18" s="8">
        <v>1</v>
      </c>
      <c r="K18" s="8">
        <v>2</v>
      </c>
      <c r="L18" s="8">
        <v>0</v>
      </c>
      <c r="M18" s="7">
        <f t="shared" si="0"/>
        <v>11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f t="shared" si="1"/>
        <v>10</v>
      </c>
      <c r="Y18" s="7">
        <f t="shared" si="2"/>
        <v>21</v>
      </c>
      <c r="Z18" s="7">
        <f t="shared" si="3"/>
        <v>0</v>
      </c>
      <c r="AA18" s="7">
        <f t="shared" si="4"/>
        <v>1</v>
      </c>
      <c r="AB18" s="7">
        <f t="shared" si="5"/>
        <v>0</v>
      </c>
      <c r="AC18" s="7">
        <f t="shared" si="6"/>
        <v>0</v>
      </c>
      <c r="AD18" s="20" t="s">
        <v>10</v>
      </c>
    </row>
    <row r="19" spans="1:30">
      <c r="A19" s="7">
        <v>15</v>
      </c>
      <c r="B19" s="17" t="s">
        <v>29</v>
      </c>
      <c r="C19" s="8">
        <v>0</v>
      </c>
      <c r="D19" s="8">
        <v>2</v>
      </c>
      <c r="E19" s="8">
        <v>2</v>
      </c>
      <c r="F19" s="8">
        <v>0</v>
      </c>
      <c r="G19" s="8">
        <v>0</v>
      </c>
      <c r="H19" s="8">
        <v>2</v>
      </c>
      <c r="I19" s="8">
        <v>2</v>
      </c>
      <c r="J19" s="8">
        <v>0</v>
      </c>
      <c r="K19" s="8">
        <v>0</v>
      </c>
      <c r="L19" s="8">
        <v>4</v>
      </c>
      <c r="M19" s="7">
        <f t="shared" si="0"/>
        <v>12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f t="shared" si="1"/>
        <v>10</v>
      </c>
      <c r="Y19" s="7">
        <f t="shared" si="2"/>
        <v>22</v>
      </c>
      <c r="Z19" s="7">
        <f t="shared" si="3"/>
        <v>0</v>
      </c>
      <c r="AA19" s="7">
        <f t="shared" si="4"/>
        <v>1</v>
      </c>
      <c r="AB19" s="7">
        <f t="shared" si="5"/>
        <v>0</v>
      </c>
      <c r="AC19" s="7">
        <f t="shared" si="6"/>
        <v>0</v>
      </c>
      <c r="AD19" s="20" t="s">
        <v>10</v>
      </c>
    </row>
    <row r="20" spans="1:30">
      <c r="A20" s="11">
        <v>16</v>
      </c>
      <c r="B20" s="18" t="s">
        <v>30</v>
      </c>
      <c r="C20" s="10">
        <v>0</v>
      </c>
      <c r="D20" s="10">
        <v>0</v>
      </c>
      <c r="E20" s="10">
        <v>1</v>
      </c>
      <c r="F20" s="10">
        <v>1</v>
      </c>
      <c r="G20" s="10">
        <v>0</v>
      </c>
      <c r="H20" s="10">
        <v>1</v>
      </c>
      <c r="I20" s="10">
        <v>2</v>
      </c>
      <c r="J20" s="10">
        <v>1</v>
      </c>
      <c r="K20" s="10">
        <v>2</v>
      </c>
      <c r="L20" s="10">
        <v>0</v>
      </c>
      <c r="M20" s="11">
        <f t="shared" si="0"/>
        <v>8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0</v>
      </c>
      <c r="V20" s="11">
        <v>0</v>
      </c>
      <c r="W20" s="11">
        <v>1</v>
      </c>
      <c r="X20" s="11">
        <f t="shared" si="1"/>
        <v>8</v>
      </c>
      <c r="Y20" s="11">
        <f t="shared" si="2"/>
        <v>16</v>
      </c>
      <c r="Z20" s="11">
        <f t="shared" si="3"/>
        <v>1</v>
      </c>
      <c r="AA20" s="11">
        <f t="shared" si="4"/>
        <v>0</v>
      </c>
      <c r="AB20" s="11">
        <f t="shared" si="5"/>
        <v>0</v>
      </c>
      <c r="AC20" s="11">
        <f t="shared" si="6"/>
        <v>0</v>
      </c>
      <c r="AD20" s="26" t="s">
        <v>11</v>
      </c>
    </row>
    <row r="21" spans="1:30">
      <c r="A21" s="7">
        <v>17</v>
      </c>
      <c r="B21" s="17" t="s">
        <v>31</v>
      </c>
      <c r="C21" s="8">
        <v>0</v>
      </c>
      <c r="D21" s="8">
        <v>2</v>
      </c>
      <c r="E21" s="8">
        <v>2</v>
      </c>
      <c r="F21" s="8">
        <v>0</v>
      </c>
      <c r="G21" s="8">
        <v>1</v>
      </c>
      <c r="H21" s="8">
        <v>2</v>
      </c>
      <c r="I21" s="8">
        <v>3</v>
      </c>
      <c r="J21" s="8">
        <v>1</v>
      </c>
      <c r="K21" s="8">
        <v>5</v>
      </c>
      <c r="L21" s="8">
        <v>5</v>
      </c>
      <c r="M21" s="7">
        <f t="shared" si="0"/>
        <v>21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f t="shared" si="1"/>
        <v>10</v>
      </c>
      <c r="Y21" s="7">
        <f t="shared" si="2"/>
        <v>31</v>
      </c>
      <c r="Z21" s="7">
        <f t="shared" si="3"/>
        <v>0</v>
      </c>
      <c r="AA21" s="7">
        <f t="shared" si="4"/>
        <v>0</v>
      </c>
      <c r="AB21" s="7">
        <f t="shared" si="5"/>
        <v>0</v>
      </c>
      <c r="AC21" s="7">
        <f t="shared" si="6"/>
        <v>1</v>
      </c>
      <c r="AD21" s="20" t="s">
        <v>9</v>
      </c>
    </row>
    <row r="22" spans="1:30">
      <c r="A22" s="7">
        <v>18</v>
      </c>
      <c r="B22" s="17" t="s">
        <v>32</v>
      </c>
      <c r="C22" s="8">
        <v>1</v>
      </c>
      <c r="D22" s="8">
        <v>1</v>
      </c>
      <c r="E22" s="8">
        <v>1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5</v>
      </c>
      <c r="L22" s="8">
        <v>2</v>
      </c>
      <c r="M22" s="7">
        <f t="shared" si="0"/>
        <v>15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f t="shared" si="1"/>
        <v>6</v>
      </c>
      <c r="Y22" s="7">
        <f t="shared" si="2"/>
        <v>21</v>
      </c>
      <c r="Z22" s="7">
        <f t="shared" si="3"/>
        <v>0</v>
      </c>
      <c r="AA22" s="7">
        <f t="shared" si="4"/>
        <v>1</v>
      </c>
      <c r="AB22" s="7">
        <f t="shared" si="5"/>
        <v>0</v>
      </c>
      <c r="AC22" s="7">
        <f t="shared" si="6"/>
        <v>0</v>
      </c>
      <c r="AD22" s="20" t="s">
        <v>10</v>
      </c>
    </row>
    <row r="23" spans="1:30">
      <c r="A23" s="7">
        <v>19</v>
      </c>
      <c r="B23" s="17" t="s">
        <v>33</v>
      </c>
      <c r="C23" s="8">
        <v>0</v>
      </c>
      <c r="D23" s="8">
        <v>2</v>
      </c>
      <c r="E23" s="8">
        <v>3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5</v>
      </c>
      <c r="L23" s="8">
        <v>5</v>
      </c>
      <c r="M23" s="7">
        <f t="shared" si="0"/>
        <v>16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f t="shared" si="1"/>
        <v>10</v>
      </c>
      <c r="Y23" s="7">
        <f t="shared" si="2"/>
        <v>26</v>
      </c>
      <c r="Z23" s="7">
        <f t="shared" si="3"/>
        <v>0</v>
      </c>
      <c r="AA23" s="7">
        <f t="shared" si="4"/>
        <v>0</v>
      </c>
      <c r="AB23" s="7">
        <f t="shared" si="5"/>
        <v>1</v>
      </c>
      <c r="AC23" s="7">
        <f t="shared" si="6"/>
        <v>0</v>
      </c>
      <c r="AD23" s="20" t="s">
        <v>8</v>
      </c>
    </row>
    <row r="24" spans="1:30">
      <c r="A24" s="7">
        <v>20</v>
      </c>
      <c r="B24" s="17" t="s">
        <v>34</v>
      </c>
      <c r="C24" s="8">
        <v>0</v>
      </c>
      <c r="D24" s="8">
        <v>2</v>
      </c>
      <c r="E24" s="8">
        <v>3</v>
      </c>
      <c r="F24" s="8">
        <v>0</v>
      </c>
      <c r="G24" s="8">
        <v>1</v>
      </c>
      <c r="H24" s="8">
        <v>2</v>
      </c>
      <c r="I24" s="8">
        <v>3</v>
      </c>
      <c r="J24" s="8">
        <v>1</v>
      </c>
      <c r="K24" s="8">
        <v>5</v>
      </c>
      <c r="L24" s="8">
        <v>5</v>
      </c>
      <c r="M24" s="7">
        <f t="shared" si="0"/>
        <v>22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0</v>
      </c>
      <c r="V24" s="7">
        <v>1</v>
      </c>
      <c r="W24" s="7">
        <v>1</v>
      </c>
      <c r="X24" s="7">
        <f t="shared" si="1"/>
        <v>9</v>
      </c>
      <c r="Y24" s="7">
        <f t="shared" si="2"/>
        <v>31</v>
      </c>
      <c r="Z24" s="7">
        <f t="shared" si="3"/>
        <v>0</v>
      </c>
      <c r="AA24" s="7">
        <f t="shared" si="4"/>
        <v>0</v>
      </c>
      <c r="AB24" s="7">
        <f t="shared" si="5"/>
        <v>0</v>
      </c>
      <c r="AC24" s="7">
        <f t="shared" si="6"/>
        <v>1</v>
      </c>
      <c r="AD24" s="20" t="s">
        <v>9</v>
      </c>
    </row>
    <row r="25" spans="1:30">
      <c r="A25" s="7">
        <v>21</v>
      </c>
      <c r="B25" s="17" t="s">
        <v>35</v>
      </c>
      <c r="C25" s="8">
        <v>0</v>
      </c>
      <c r="D25" s="8">
        <v>1</v>
      </c>
      <c r="E25" s="8">
        <v>1</v>
      </c>
      <c r="F25" s="8">
        <v>0</v>
      </c>
      <c r="G25" s="8">
        <v>1</v>
      </c>
      <c r="H25" s="8">
        <v>2</v>
      </c>
      <c r="I25" s="8">
        <v>1</v>
      </c>
      <c r="J25" s="8">
        <v>1</v>
      </c>
      <c r="K25" s="8">
        <v>0</v>
      </c>
      <c r="L25" s="8">
        <v>0</v>
      </c>
      <c r="M25" s="7">
        <f t="shared" si="0"/>
        <v>7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f t="shared" si="1"/>
        <v>6</v>
      </c>
      <c r="Y25" s="7">
        <f t="shared" si="2"/>
        <v>13</v>
      </c>
      <c r="Z25" s="7">
        <f t="shared" si="3"/>
        <v>1</v>
      </c>
      <c r="AA25" s="7">
        <f t="shared" si="4"/>
        <v>0</v>
      </c>
      <c r="AB25" s="7">
        <f t="shared" si="5"/>
        <v>0</v>
      </c>
      <c r="AC25" s="7">
        <f t="shared" si="6"/>
        <v>0</v>
      </c>
      <c r="AD25" s="20" t="s">
        <v>11</v>
      </c>
    </row>
    <row r="26" spans="1:30">
      <c r="A26" s="7">
        <v>22</v>
      </c>
      <c r="B26" s="17" t="s">
        <v>36</v>
      </c>
      <c r="C26" s="8">
        <v>1</v>
      </c>
      <c r="D26" s="8">
        <v>0</v>
      </c>
      <c r="E26" s="8">
        <v>3</v>
      </c>
      <c r="F26" s="8">
        <v>0</v>
      </c>
      <c r="G26" s="8">
        <v>1</v>
      </c>
      <c r="H26" s="8">
        <v>2</v>
      </c>
      <c r="I26" s="8">
        <v>3</v>
      </c>
      <c r="J26" s="8">
        <v>1</v>
      </c>
      <c r="K26" s="8">
        <v>0</v>
      </c>
      <c r="L26" s="8">
        <v>5</v>
      </c>
      <c r="M26" s="7">
        <f t="shared" si="0"/>
        <v>16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f t="shared" si="1"/>
        <v>10</v>
      </c>
      <c r="Y26" s="7">
        <f t="shared" si="2"/>
        <v>26</v>
      </c>
      <c r="Z26" s="7">
        <f t="shared" si="3"/>
        <v>0</v>
      </c>
      <c r="AA26" s="7">
        <f t="shared" si="4"/>
        <v>0</v>
      </c>
      <c r="AB26" s="7">
        <f t="shared" si="5"/>
        <v>1</v>
      </c>
      <c r="AC26" s="7">
        <f t="shared" si="6"/>
        <v>0</v>
      </c>
      <c r="AD26" s="20" t="s">
        <v>8</v>
      </c>
    </row>
    <row r="27" spans="1:30">
      <c r="A27" s="11">
        <v>23</v>
      </c>
      <c r="B27" s="18" t="s">
        <v>37</v>
      </c>
      <c r="C27" s="10">
        <v>0</v>
      </c>
      <c r="D27" s="10">
        <v>0</v>
      </c>
      <c r="E27" s="10">
        <v>2</v>
      </c>
      <c r="F27" s="10">
        <v>0</v>
      </c>
      <c r="G27" s="10">
        <v>1</v>
      </c>
      <c r="H27" s="10">
        <v>0</v>
      </c>
      <c r="I27" s="10">
        <v>1</v>
      </c>
      <c r="J27" s="10">
        <v>0</v>
      </c>
      <c r="K27" s="10">
        <v>2</v>
      </c>
      <c r="L27" s="10">
        <v>2</v>
      </c>
      <c r="M27" s="11">
        <f t="shared" si="0"/>
        <v>8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0</v>
      </c>
      <c r="V27" s="11">
        <v>1</v>
      </c>
      <c r="W27" s="11">
        <v>1</v>
      </c>
      <c r="X27" s="11">
        <f t="shared" si="1"/>
        <v>9</v>
      </c>
      <c r="Y27" s="11">
        <f t="shared" si="2"/>
        <v>17</v>
      </c>
      <c r="Z27" s="11">
        <f t="shared" si="3"/>
        <v>0</v>
      </c>
      <c r="AA27" s="11">
        <f t="shared" si="4"/>
        <v>1</v>
      </c>
      <c r="AB27" s="11">
        <f t="shared" si="5"/>
        <v>0</v>
      </c>
      <c r="AC27" s="11">
        <f t="shared" si="6"/>
        <v>0</v>
      </c>
      <c r="AD27" s="26" t="s">
        <v>10</v>
      </c>
    </row>
    <row r="28" spans="1:30">
      <c r="A28" s="7">
        <v>24</v>
      </c>
      <c r="B28" s="17" t="s">
        <v>38</v>
      </c>
      <c r="C28" s="8">
        <v>0</v>
      </c>
      <c r="D28" s="8">
        <v>1</v>
      </c>
      <c r="E28" s="8">
        <v>2</v>
      </c>
      <c r="F28" s="8">
        <v>1</v>
      </c>
      <c r="G28" s="8">
        <v>1</v>
      </c>
      <c r="H28" s="8">
        <v>2</v>
      </c>
      <c r="I28" s="8">
        <v>1</v>
      </c>
      <c r="J28" s="8">
        <v>1</v>
      </c>
      <c r="K28" s="8">
        <v>1</v>
      </c>
      <c r="L28" s="8">
        <v>3</v>
      </c>
      <c r="M28" s="7">
        <f t="shared" si="0"/>
        <v>13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0</v>
      </c>
      <c r="V28" s="7">
        <v>1</v>
      </c>
      <c r="W28" s="7">
        <v>1</v>
      </c>
      <c r="X28" s="7">
        <f t="shared" si="1"/>
        <v>9</v>
      </c>
      <c r="Y28" s="7">
        <f t="shared" si="2"/>
        <v>22</v>
      </c>
      <c r="Z28" s="7">
        <f t="shared" si="3"/>
        <v>0</v>
      </c>
      <c r="AA28" s="7">
        <f t="shared" si="4"/>
        <v>1</v>
      </c>
      <c r="AB28" s="7">
        <f t="shared" si="5"/>
        <v>0</v>
      </c>
      <c r="AC28" s="7">
        <f t="shared" si="6"/>
        <v>0</v>
      </c>
      <c r="AD28" s="20" t="s">
        <v>10</v>
      </c>
    </row>
    <row r="29" spans="1:30">
      <c r="A29" s="5">
        <v>25</v>
      </c>
      <c r="B29" s="19" t="s">
        <v>39</v>
      </c>
      <c r="C29" s="6">
        <v>1</v>
      </c>
      <c r="D29" s="6">
        <v>2</v>
      </c>
      <c r="E29" s="6">
        <v>3</v>
      </c>
      <c r="F29" s="6">
        <v>1</v>
      </c>
      <c r="G29" s="6">
        <v>1</v>
      </c>
      <c r="H29" s="6">
        <v>1</v>
      </c>
      <c r="I29" s="6">
        <v>3</v>
      </c>
      <c r="J29" s="6">
        <v>1</v>
      </c>
      <c r="K29" s="6">
        <v>5</v>
      </c>
      <c r="L29" s="6">
        <v>5</v>
      </c>
      <c r="M29" s="5">
        <f>SUM(C29:L29)</f>
        <v>23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f t="shared" si="1"/>
        <v>10</v>
      </c>
      <c r="Y29" s="5">
        <f t="shared" si="2"/>
        <v>33</v>
      </c>
      <c r="Z29" s="5">
        <f t="shared" si="3"/>
        <v>0</v>
      </c>
      <c r="AA29" s="5">
        <f t="shared" si="4"/>
        <v>0</v>
      </c>
      <c r="AB29" s="5">
        <f t="shared" si="5"/>
        <v>0</v>
      </c>
      <c r="AC29" s="5">
        <f t="shared" si="6"/>
        <v>1</v>
      </c>
      <c r="AD29" s="27" t="s">
        <v>9</v>
      </c>
    </row>
    <row r="30" spans="1:30">
      <c r="A30" s="7">
        <v>26</v>
      </c>
      <c r="B30" s="17" t="s">
        <v>40</v>
      </c>
      <c r="C30" s="8">
        <v>0</v>
      </c>
      <c r="D30" s="8">
        <v>1</v>
      </c>
      <c r="E30" s="8">
        <v>2</v>
      </c>
      <c r="F30" s="8">
        <v>0</v>
      </c>
      <c r="G30" s="8">
        <v>0</v>
      </c>
      <c r="H30" s="8">
        <v>0</v>
      </c>
      <c r="I30" s="8">
        <v>1</v>
      </c>
      <c r="J30" s="8">
        <v>1</v>
      </c>
      <c r="K30" s="8">
        <v>0</v>
      </c>
      <c r="L30" s="8">
        <v>5</v>
      </c>
      <c r="M30" s="7">
        <f t="shared" si="0"/>
        <v>10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0</v>
      </c>
      <c r="U30" s="7">
        <v>0</v>
      </c>
      <c r="V30" s="7">
        <v>0</v>
      </c>
      <c r="W30" s="7">
        <v>1</v>
      </c>
      <c r="X30" s="7">
        <f t="shared" si="1"/>
        <v>7</v>
      </c>
      <c r="Y30" s="7">
        <f t="shared" si="2"/>
        <v>17</v>
      </c>
      <c r="Z30" s="7">
        <f t="shared" si="3"/>
        <v>0</v>
      </c>
      <c r="AA30" s="7">
        <f t="shared" si="4"/>
        <v>1</v>
      </c>
      <c r="AB30" s="7">
        <f t="shared" si="5"/>
        <v>0</v>
      </c>
      <c r="AC30" s="7">
        <f t="shared" si="6"/>
        <v>0</v>
      </c>
      <c r="AD30" s="20" t="s">
        <v>10</v>
      </c>
    </row>
    <row r="31" spans="1:30">
      <c r="A31" s="7">
        <v>27</v>
      </c>
      <c r="B31" s="17" t="s">
        <v>42</v>
      </c>
      <c r="C31" s="8">
        <v>1</v>
      </c>
      <c r="D31" s="8">
        <v>2</v>
      </c>
      <c r="E31" s="8">
        <v>2</v>
      </c>
      <c r="F31" s="8">
        <v>0</v>
      </c>
      <c r="G31" s="8">
        <v>1</v>
      </c>
      <c r="H31" s="8">
        <v>0</v>
      </c>
      <c r="I31" s="8">
        <v>1</v>
      </c>
      <c r="J31" s="8">
        <v>0</v>
      </c>
      <c r="K31" s="8">
        <v>2</v>
      </c>
      <c r="L31" s="8">
        <v>5</v>
      </c>
      <c r="M31" s="7">
        <f t="shared" si="0"/>
        <v>14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f t="shared" si="1"/>
        <v>10</v>
      </c>
      <c r="Y31" s="7">
        <f t="shared" si="2"/>
        <v>24</v>
      </c>
      <c r="Z31" s="7">
        <f t="shared" si="3"/>
        <v>0</v>
      </c>
      <c r="AA31" s="7">
        <f t="shared" si="4"/>
        <v>0</v>
      </c>
      <c r="AB31" s="7">
        <f t="shared" si="5"/>
        <v>1</v>
      </c>
      <c r="AC31" s="7">
        <f t="shared" si="6"/>
        <v>0</v>
      </c>
      <c r="AD31" s="20" t="s">
        <v>8</v>
      </c>
    </row>
    <row r="32" spans="1:30">
      <c r="A32" s="7"/>
      <c r="B32" s="20"/>
      <c r="C32" s="8">
        <f t="shared" ref="C32:L32" si="7">SUM(C5:C31)</f>
        <v>9</v>
      </c>
      <c r="D32" s="8">
        <f t="shared" si="7"/>
        <v>32</v>
      </c>
      <c r="E32" s="8">
        <f t="shared" si="7"/>
        <v>57</v>
      </c>
      <c r="F32" s="8">
        <f t="shared" si="7"/>
        <v>5</v>
      </c>
      <c r="G32" s="8">
        <f t="shared" si="7"/>
        <v>19</v>
      </c>
      <c r="H32" s="8">
        <f t="shared" si="7"/>
        <v>24</v>
      </c>
      <c r="I32" s="8">
        <f t="shared" si="7"/>
        <v>45</v>
      </c>
      <c r="J32" s="8">
        <f t="shared" si="7"/>
        <v>17</v>
      </c>
      <c r="K32" s="8">
        <f t="shared" si="7"/>
        <v>72</v>
      </c>
      <c r="L32" s="8">
        <f t="shared" si="7"/>
        <v>84</v>
      </c>
      <c r="M32" s="7"/>
      <c r="N32" s="8">
        <f t="shared" ref="N32:X32" si="8">SUM(N5:N31)</f>
        <v>27</v>
      </c>
      <c r="O32" s="8">
        <f t="shared" si="8"/>
        <v>27</v>
      </c>
      <c r="P32" s="8">
        <f t="shared" si="8"/>
        <v>27</v>
      </c>
      <c r="Q32" s="8">
        <f t="shared" si="8"/>
        <v>27</v>
      </c>
      <c r="R32" s="8">
        <f t="shared" si="8"/>
        <v>27</v>
      </c>
      <c r="S32" s="8">
        <f t="shared" si="8"/>
        <v>25</v>
      </c>
      <c r="T32" s="8">
        <f t="shared" si="8"/>
        <v>20</v>
      </c>
      <c r="U32" s="8">
        <f t="shared" si="8"/>
        <v>13</v>
      </c>
      <c r="V32" s="8">
        <f t="shared" si="8"/>
        <v>15</v>
      </c>
      <c r="W32" s="8">
        <f t="shared" si="8"/>
        <v>27</v>
      </c>
      <c r="X32" s="8">
        <f t="shared" si="8"/>
        <v>235</v>
      </c>
      <c r="Y32" s="7">
        <f>AVERAGE(Y5:Y31)</f>
        <v>22.185185185185187</v>
      </c>
      <c r="Z32" s="7">
        <f>SUM(Z5:Z31)</f>
        <v>6</v>
      </c>
      <c r="AA32" s="7">
        <f>SUM(AA5:AA31)</f>
        <v>9</v>
      </c>
      <c r="AB32" s="7">
        <f>SUM(AB5:AB31)</f>
        <v>6</v>
      </c>
      <c r="AC32" s="7">
        <f>SUM(AC4:AC31)</f>
        <v>6</v>
      </c>
      <c r="AD32" s="20"/>
    </row>
  </sheetData>
  <mergeCells count="21">
    <mergeCell ref="A1:AD1"/>
    <mergeCell ref="AD2:AD4"/>
    <mergeCell ref="Z2:AC2"/>
    <mergeCell ref="J3:J4"/>
    <mergeCell ref="K3:K4"/>
    <mergeCell ref="L3:L4"/>
    <mergeCell ref="M2:M4"/>
    <mergeCell ref="X2:X4"/>
    <mergeCell ref="Y2:Y4"/>
    <mergeCell ref="N2:W2"/>
    <mergeCell ref="N3:W3"/>
    <mergeCell ref="A2:A4"/>
    <mergeCell ref="B2:B4"/>
    <mergeCell ref="C3:C4"/>
    <mergeCell ref="D3:D4"/>
    <mergeCell ref="E3:E4"/>
    <mergeCell ref="F3:F4"/>
    <mergeCell ref="C2:L2"/>
    <mergeCell ref="G3:G4"/>
    <mergeCell ref="H3:H4"/>
    <mergeCell ref="I3:I4"/>
  </mergeCells>
  <pageMargins left="0.11811023622047245" right="0.19685039370078741" top="0.15748031496062992" bottom="0.15748031496062992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Шарыповы</dc:creator>
  <cp:lastModifiedBy>Метлева</cp:lastModifiedBy>
  <cp:lastPrinted>2016-01-13T10:35:39Z</cp:lastPrinted>
  <dcterms:created xsi:type="dcterms:W3CDTF">2016-01-08T13:33:41Z</dcterms:created>
  <dcterms:modified xsi:type="dcterms:W3CDTF">2016-01-13T10:38:16Z</dcterms:modified>
</cp:coreProperties>
</file>